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<sst xmlns="http://schemas.openxmlformats.org/spreadsheetml/2006/main" count="144" uniqueCount="128">
  <si>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</si>
  <si>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</si>
  <si>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</si>
  <si>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</si>
  <si>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</si>
  <si>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</si>
  <si>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</si>
  <si>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</si>
  <si>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</si>
  <si>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</si>
  <si>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</si>
  <si>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</si>
  <si>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</si>
  <si>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</si>
  <si>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</si>
  <si>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</si>
  <si>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</si>
  <si>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</si>
  <si>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</si>
  <si>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</si>
  <si>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</si>
  <si>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</si>
  <si>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</si>
  <si>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</si>
  <si>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</si>
  <si>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</si>
  <si>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</si>
  <si>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</si>
  <si>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</si>
  <si>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</si>
  <si>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</si>
  <si>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</si>
  <si>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</si>
  <si>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</si>
  <si>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</si>
  <si>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</si>
  <si>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</si>
  <si>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</si>
  <si>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</si>
  <si>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</si>
  <si>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</si>
  <si>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</si>
  <si>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</si>
  <si>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</si>
  <si>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</si>
  <si>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</si>
  <si>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</si>
  <si>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</si>
  <si>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</si>
  <si>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</si>
  <si>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</si>
  <si>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</si>
  <si>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</si>
  <si>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</si>
  <si>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</si>
  <si>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</si>
  <si>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</si>
  <si>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</si>
  <si>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</si>
  <si>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</si>
  <si>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</si>
  <si>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</si>
  <si>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</si>
  <si>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</si>
  <si>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</si>
  <si>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</si>
  <si>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</si>
  <si>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</si>
  <si>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</si>
  <si>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</si>
  <si>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</si>
  <si>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</si>
  <si>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</si>
  <si>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</si>
  <si>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</si>
  <si>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</si>
  <si>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</si>
  <si>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</si>
  <si>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</si>
  <si>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</si>
  <si>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</si>
  <si>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</si>
  <si>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</si>
  <si>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</si>
  <si>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</si>
  <si>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</si>
  <si>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</si>
  <si>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</si>
  <si>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</si>
  <si>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</si>
  <si>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</si>
  <si>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</si>
  <si>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</si>
  <si>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</si>
  <si>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</si>
  <si>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</si>
  <si>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</si>
  <si>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</si>
  <si>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</si>
  <si>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</si>
  <si>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</si>
  <si>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</si>
  <si>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</si>
  <si>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</si>
  <si>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</si>
  <si>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</si>
  <si>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</si>
  <si>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</si>
  <si>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</si>
  <si>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</si>
  <si>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</si>
  <si>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</si>
  <si>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</si>
  <si>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</si>
  <si>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</si>
  <si>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</si>
  <si>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</si>
  <si>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</si>
  <si>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</si>
  <si>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Одеський окружний адміністративний суд</t>
  </si>
  <si>
    <t>вул.Фонтанська дорога,14, м.Одеса, 65062</t>
  </si>
  <si>
    <t>2022 рік</t>
  </si>
  <si>
    <t>Анатолій РАДЧУК</t>
  </si>
  <si>
    <t>Тетяна ОЛІЙНІЧЕНКО</t>
  </si>
  <si>
    <t>048-705-57-86, 063-378-45-15</t>
  </si>
  <si>
    <t>048-705-57-54</t>
  </si>
  <si>
    <t>inbox@adm.od.court.gov.ua</t>
  </si>
  <si>
    <t>6 лютого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</si>
</sst>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&amp;LF493DA65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20</v>
      </c>
      <c r="M1" s="89">
        <v>221</v>
      </c>
      <c r="N1" s="89">
        <v>7</v>
      </c>
      <c r="O1" s="88">
        <v>7</v>
      </c>
      <c r="P1" s="88">
        <v>20</v>
      </c>
      <c r="Q1" s="88">
        <v>221</v>
      </c>
      <c r="R1" s="90">
        <v>19082</v>
      </c>
      <c r="S1" s="90">
        <v>19082</v>
      </c>
      <c r="T1" s="90">
        <v>400</v>
      </c>
      <c r="U1" s="90">
        <v>263</v>
      </c>
      <c r="V1" s="90">
        <v>198</v>
      </c>
      <c r="W1" s="90">
        <v>1578</v>
      </c>
      <c r="X1" s="90">
        <v>1299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20833</v>
      </c>
      <c r="F5" s="56">
        <v>19629</v>
      </c>
      <c r="G5" s="56">
        <v>75</v>
      </c>
      <c r="H5" s="56">
        <v>20017</v>
      </c>
      <c r="I5" s="56">
        <v>17587</v>
      </c>
      <c r="J5" s="56">
        <v>816</v>
      </c>
      <c r="K5" s="56">
        <v>8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24980</v>
      </c>
      <c r="F6" s="56">
        <v>18389</v>
      </c>
      <c r="G6" s="56">
        <v>170</v>
      </c>
      <c r="H6" s="56">
        <v>20499</v>
      </c>
      <c r="I6" s="56">
        <v>18371</v>
      </c>
      <c r="J6" s="42">
        <v>4481</v>
      </c>
      <c r="K6" s="42">
        <v>426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32</v>
      </c>
      <c r="F7" s="56">
        <v>32</v>
      </c>
      <c r="G7" s="56">
        <v>0</v>
      </c>
      <c r="H7" s="56">
        <v>32</v>
      </c>
      <c r="I7" s="42">
        <v>1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2276</v>
      </c>
      <c r="F9" s="96">
        <v>2144</v>
      </c>
      <c r="G9" s="96">
        <v>0</v>
      </c>
      <c r="H9" s="96">
        <v>2109</v>
      </c>
      <c r="I9" s="96">
        <v>1115</v>
      </c>
      <c r="J9" s="96">
        <v>167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41</v>
      </c>
      <c r="F11" s="42">
        <v>24</v>
      </c>
      <c r="G11" s="56">
        <v>1</v>
      </c>
      <c r="H11" s="42">
        <v>25</v>
      </c>
      <c r="I11" s="56">
        <v>5</v>
      </c>
      <c r="J11" s="42">
        <v>16</v>
      </c>
      <c r="K11" s="42">
        <v>7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27</v>
      </c>
      <c r="F12" s="56">
        <v>27</v>
      </c>
      <c r="G12" s="56">
        <v>0</v>
      </c>
      <c r="H12" s="56">
        <v>27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30568</v>
      </c>
      <c r="F13" s="42">
        <v>23531</v>
      </c>
      <c r="G13" s="42">
        <v>181</v>
      </c>
      <c r="H13" s="56">
        <v>25088</v>
      </c>
      <c r="I13" s="42">
        <v>19458</v>
      </c>
      <c r="J13" s="42">
        <v>5480</v>
      </c>
      <c r="K13" s="42">
        <v>441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30568</v>
      </c>
      <c r="F15" s="42">
        <f aca="true" t="shared" si="0" ref="F15:K15">SUM(F13,F14)</f>
        <v>23531</v>
      </c>
      <c r="G15" s="42">
        <f t="shared" si="0"/>
        <v>181</v>
      </c>
      <c r="H15" s="56">
        <v>25088</v>
      </c>
      <c r="I15" s="42">
        <f t="shared" si="0"/>
        <v>19458</v>
      </c>
      <c r="J15" s="42">
        <f t="shared" si="0"/>
        <v>5480</v>
      </c>
      <c r="K15" s="42">
        <f t="shared" si="0"/>
        <v>441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751</v>
      </c>
      <c r="G17" s="76"/>
      <c r="H17" s="76">
        <v>2</v>
      </c>
      <c r="I17" s="76">
        <v>259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99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1036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19055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22455</v>
      </c>
      <c r="J22" s="92">
        <v>1937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6243</v>
      </c>
      <c r="J23" s="92">
        <v>0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770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384774064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188322625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35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138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1063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1756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35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37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18789</v>
      </c>
      <c r="I38" s="42">
        <v>120480670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18788</v>
      </c>
      <c r="I39" s="42">
        <v>120478189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1</v>
      </c>
      <c r="I40" s="42">
        <v>2481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20</v>
      </c>
      <c r="I41" s="42">
        <v>48992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1</v>
      </c>
      <c r="I42" s="42">
        <v>2481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13497</v>
      </c>
      <c r="I43" s="42">
        <v>29101658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205</v>
      </c>
      <c r="I44" s="42">
        <v>3711586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&amp;LF493DA65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1517231</v>
      </c>
      <c r="H1" s="68">
        <v>1517231</v>
      </c>
      <c r="I1" s="69">
        <v>20401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81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75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1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74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4</v>
      </c>
      <c r="G9" s="68">
        <v>4900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15</v>
      </c>
      <c r="G10" s="68">
        <v>20633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5</v>
      </c>
      <c r="G11" s="68">
        <v>20613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2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2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828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19389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5314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294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69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22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8.047445255474452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106.61680336577281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678.0540540540541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826.1621621621622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74.37042301847949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&amp;LF493DA65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2023-02-17T12:23:42Z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