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<sst xmlns="http://schemas.openxmlformats.org/spreadsheetml/2006/main" count="158" uniqueCount="135">
  <si>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</si>
  <si>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</si>
  <si>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</si>
  <si>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</si>
  <si>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</si>
  <si>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</si>
  <si>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</si>
  <si>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</si>
  <si>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</si>
  <si>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</si>
  <si>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</si>
  <si>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</si>
  <si>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</si>
  <si>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</si>
  <si>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</si>
  <si>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</si>
  <si>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</si>
  <si>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</si>
  <si>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</si>
  <si>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</si>
  <si>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</si>
  <si>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</si>
  <si>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</si>
  <si>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</si>
  <si>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</si>
  <si>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</si>
  <si>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</si>
  <si>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</si>
  <si>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</si>
  <si>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</si>
  <si>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</si>
  <si>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</si>
  <si>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</si>
  <si>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</si>
  <si>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</si>
  <si>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</si>
  <si>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</si>
  <si>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</si>
  <si>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</si>
  <si>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</si>
  <si>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</si>
  <si>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</si>
  <si>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</si>
  <si>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</si>
  <si>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</si>
  <si>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</si>
  <si>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</si>
  <si>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</si>
  <si>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</si>
  <si>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</si>
  <si>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</si>
  <si>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</si>
  <si>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</si>
  <si>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</si>
  <si>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</si>
  <si>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</si>
  <si>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</si>
  <si>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</si>
  <si>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</si>
  <si>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</si>
  <si>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</si>
  <si>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</si>
  <si>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</si>
  <si>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</si>
  <si>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</si>
  <si>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</si>
  <si>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</si>
  <si>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</si>
  <si>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</si>
  <si>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</si>
  <si>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</si>
  <si>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</si>
  <si>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</si>
  <si>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</si>
  <si>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</si>
  <si>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</si>
  <si>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</si>
  <si>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</si>
  <si>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</si>
  <si>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</si>
  <si>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</si>
  <si>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</si>
  <si>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</si>
  <si>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</si>
  <si>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</si>
  <si>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</si>
  <si>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</si>
  <si>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</si>
  <si>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</si>
  <si>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</si>
  <si>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</si>
  <si>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</si>
  <si>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</si>
  <si>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</si>
  <si>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</si>
  <si>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</si>
  <si>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</si>
  <si>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</si>
  <si>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</si>
  <si>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</si>
  <si>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</si>
  <si>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</si>
  <si>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</si>
  <si>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</si>
  <si>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</si>
  <si>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</si>
  <si>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</si>
  <si>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</si>
  <si>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</si>
  <si>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</si>
  <si>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</si>
  <si>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</si>
  <si>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</si>
  <si>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</si>
  <si>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</si>
  <si>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</si>
  <si>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</si>
  <si>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</si>
  <si>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</si>
  <si>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</si>
  <si>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</si>
  <si>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</si>
  <si>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</si>
  <si>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</si>
  <si>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</si>
  <si>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</si>
  <si>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Одеський окружний адміністративний суд</t>
  </si>
  <si>
    <t>65062, м. Одеса, вул. Фонтанська дорога, 14</t>
  </si>
  <si>
    <t>2022 рік</t>
  </si>
  <si>
    <t>Анатолій РАДЧУК</t>
  </si>
  <si>
    <t>Ольга БАРСЬКА</t>
  </si>
  <si>
    <t>0974460445, 04827055793</t>
  </si>
  <si>
    <t>4827055788</t>
  </si>
  <si>
    <t>inbox@adm.court.gov.ua</t>
  </si>
  <si>
    <t>23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</si>
</sst>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45" t="s">
        <v>39</v>
      </c>
      <c r="C3" s="145"/>
      <c r="D3" s="145"/>
      <c r="E3" s="145"/>
      <c r="F3" s="145"/>
      <c r="G3" s="145"/>
      <c r="H3" s="145"/>
    </row>
    <row r="4" spans="2:8" ht="18.7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67"/>
      <c r="C5" s="67"/>
      <c r="D5" s="151" t="s">
        <v>128</v>
      </c>
      <c r="E5" s="151"/>
      <c r="F5" s="151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47" t="s">
        <v>23</v>
      </c>
      <c r="C10" s="148"/>
      <c r="D10" s="149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8" t="s">
        <v>25</v>
      </c>
      <c r="C12" s="129"/>
      <c r="D12" s="130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8" t="s">
        <v>42</v>
      </c>
      <c r="C14" s="129"/>
      <c r="D14" s="130"/>
      <c r="E14" s="131" t="s">
        <v>41</v>
      </c>
      <c r="F14" s="150" t="s">
        <v>27</v>
      </c>
      <c r="G14" s="150"/>
      <c r="H14" s="150"/>
    </row>
    <row r="15" spans="1:8" ht="12.75" customHeight="1">
      <c r="A15" s="4"/>
      <c r="B15" s="128"/>
      <c r="C15" s="129"/>
      <c r="D15" s="130"/>
      <c r="E15" s="131"/>
      <c r="F15" s="141" t="s">
        <v>110</v>
      </c>
      <c r="G15" s="141"/>
      <c r="H15" s="141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8" t="s">
        <v>43</v>
      </c>
      <c r="C17" s="129"/>
      <c r="D17" s="130"/>
      <c r="E17" s="131" t="s">
        <v>41</v>
      </c>
      <c r="F17" s="152" t="s">
        <v>111</v>
      </c>
      <c r="G17" s="153"/>
      <c r="H17" s="153"/>
    </row>
    <row r="18" spans="1:8" ht="12.75" customHeight="1">
      <c r="A18" s="4"/>
      <c r="B18" s="128"/>
      <c r="C18" s="129"/>
      <c r="D18" s="130"/>
      <c r="E18" s="131"/>
      <c r="F18" s="152"/>
      <c r="G18" s="153"/>
      <c r="H18" s="153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8" t="s">
        <v>46</v>
      </c>
      <c r="C20" s="129"/>
      <c r="D20" s="130"/>
      <c r="E20" s="131" t="s">
        <v>41</v>
      </c>
      <c r="F20" s="87"/>
      <c r="G20" s="87"/>
      <c r="H20" s="87"/>
    </row>
    <row r="21" spans="1:8" ht="12.75" customHeight="1">
      <c r="A21" s="4"/>
      <c r="B21" s="128"/>
      <c r="C21" s="129"/>
      <c r="D21" s="130"/>
      <c r="E21" s="131"/>
      <c r="F21" s="150"/>
      <c r="G21" s="150"/>
      <c r="H21" s="15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8" t="s">
        <v>28</v>
      </c>
      <c r="C23" s="129"/>
      <c r="D23" s="130"/>
      <c r="E23" s="82"/>
      <c r="F23" s="70"/>
      <c r="G23" s="83"/>
      <c r="H23" s="65"/>
    </row>
    <row r="24" spans="1:8" ht="12.75" customHeight="1">
      <c r="A24" s="4"/>
      <c r="B24" s="128" t="s">
        <v>48</v>
      </c>
      <c r="C24" s="129"/>
      <c r="D24" s="130"/>
      <c r="E24" s="82"/>
      <c r="F24" s="70"/>
      <c r="G24" s="65"/>
      <c r="H24" s="65"/>
    </row>
    <row r="25" spans="2:8" ht="12.75" customHeight="1">
      <c r="B25" s="128" t="s">
        <v>29</v>
      </c>
      <c r="C25" s="129"/>
      <c r="D25" s="130"/>
      <c r="E25" s="82" t="s">
        <v>44</v>
      </c>
      <c r="F25" s="65"/>
      <c r="G25" s="65"/>
      <c r="H25" s="65"/>
    </row>
    <row r="26" spans="2:8" ht="12.75" customHeight="1">
      <c r="B26" s="142" t="s">
        <v>30</v>
      </c>
      <c r="C26" s="143"/>
      <c r="D26" s="144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8" t="s">
        <v>32</v>
      </c>
      <c r="C28" s="129"/>
      <c r="D28" s="130"/>
      <c r="E28" s="93" t="s">
        <v>45</v>
      </c>
      <c r="F28" s="65"/>
      <c r="G28" s="65"/>
      <c r="H28" s="65"/>
    </row>
    <row r="29" spans="2:8" ht="12.75" customHeight="1">
      <c r="B29" s="132"/>
      <c r="C29" s="133"/>
      <c r="D29" s="134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5" t="s">
        <v>35</v>
      </c>
      <c r="C37" s="136"/>
      <c r="D37" s="123" t="s">
        <v>126</v>
      </c>
      <c r="E37" s="123"/>
      <c r="F37" s="123"/>
      <c r="G37" s="123"/>
      <c r="H37" s="124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7" t="s">
        <v>127</v>
      </c>
      <c r="E39" s="123"/>
      <c r="F39" s="123"/>
      <c r="G39" s="123"/>
      <c r="H39" s="124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8"/>
      <c r="C41" s="139"/>
      <c r="D41" s="139"/>
      <c r="E41" s="139"/>
      <c r="F41" s="139"/>
      <c r="G41" s="139"/>
      <c r="H41" s="140"/>
    </row>
    <row r="42" spans="1:8" ht="12.75" customHeight="1">
      <c r="A42" s="4"/>
      <c r="B42" s="125" t="s">
        <v>37</v>
      </c>
      <c r="C42" s="126"/>
      <c r="D42" s="126"/>
      <c r="E42" s="126"/>
      <c r="F42" s="126"/>
      <c r="G42" s="126"/>
      <c r="H42" s="127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2"/>
      <c r="C44" s="123"/>
      <c r="D44" s="123"/>
      <c r="E44" s="123"/>
      <c r="F44" s="123"/>
      <c r="G44" s="123"/>
      <c r="H44" s="124"/>
      <c r="I44" s="2"/>
    </row>
    <row r="45" spans="1:9" ht="12.75" customHeight="1">
      <c r="A45" s="4"/>
      <c r="B45" s="125" t="s">
        <v>38</v>
      </c>
      <c r="C45" s="126"/>
      <c r="D45" s="126"/>
      <c r="E45" s="126"/>
      <c r="F45" s="126"/>
      <c r="G45" s="126"/>
      <c r="H45" s="127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&amp;L33646412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4" t="s">
        <v>20</v>
      </c>
      <c r="C1" s="154"/>
      <c r="D1" s="21"/>
      <c r="E1" s="21"/>
      <c r="F1" s="21"/>
    </row>
    <row r="2" spans="1:12" ht="79.5" customHeight="1">
      <c r="A2" s="155" t="s">
        <v>0</v>
      </c>
      <c r="B2" s="156" t="s">
        <v>70</v>
      </c>
      <c r="C2" s="158" t="s">
        <v>52</v>
      </c>
      <c r="D2" s="160" t="s">
        <v>47</v>
      </c>
      <c r="E2" s="160" t="s">
        <v>13</v>
      </c>
      <c r="F2" s="160"/>
      <c r="G2" s="158" t="s">
        <v>6</v>
      </c>
      <c r="H2" s="158"/>
      <c r="I2" s="158" t="s">
        <v>53</v>
      </c>
      <c r="J2" s="158"/>
      <c r="K2" s="158" t="s">
        <v>69</v>
      </c>
      <c r="L2" s="158"/>
    </row>
    <row r="3" spans="1:12" ht="30" customHeight="1">
      <c r="A3" s="155"/>
      <c r="B3" s="156"/>
      <c r="C3" s="158"/>
      <c r="D3" s="160"/>
      <c r="E3" s="157" t="s">
        <v>7</v>
      </c>
      <c r="F3" s="157" t="s">
        <v>12</v>
      </c>
      <c r="G3" s="159" t="s">
        <v>7</v>
      </c>
      <c r="H3" s="159" t="s">
        <v>8</v>
      </c>
      <c r="I3" s="159" t="s">
        <v>7</v>
      </c>
      <c r="J3" s="159" t="s">
        <v>8</v>
      </c>
      <c r="K3" s="159" t="s">
        <v>7</v>
      </c>
      <c r="L3" s="159" t="s">
        <v>11</v>
      </c>
    </row>
    <row r="4" spans="1:12" ht="39.75" customHeight="1">
      <c r="A4" s="155"/>
      <c r="B4" s="156"/>
      <c r="C4" s="158"/>
      <c r="D4" s="160"/>
      <c r="E4" s="157"/>
      <c r="F4" s="157"/>
      <c r="G4" s="159"/>
      <c r="H4" s="159"/>
      <c r="I4" s="159"/>
      <c r="J4" s="159"/>
      <c r="K4" s="159"/>
      <c r="L4" s="159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18035</v>
      </c>
      <c r="D39" s="63">
        <f aca="true" t="shared" si="3" ref="D39:K39">SUM(D40,D47,D48,D49)</f>
        <v>21458276.87</v>
      </c>
      <c r="E39" s="63">
        <f t="shared" si="3"/>
        <v>10842</v>
      </c>
      <c r="F39" s="63">
        <f t="shared" si="3"/>
        <v>21241238.2</v>
      </c>
      <c r="G39" s="63">
        <f t="shared" si="3"/>
        <v>225</v>
      </c>
      <c r="H39" s="63">
        <f t="shared" si="3"/>
        <v>710521.3</v>
      </c>
      <c r="I39" s="63">
        <f t="shared" si="3"/>
        <v>9</v>
      </c>
      <c r="J39" s="63">
        <f t="shared" si="3"/>
        <v>43048.2</v>
      </c>
      <c r="K39" s="63">
        <f t="shared" si="3"/>
        <v>6716</v>
      </c>
      <c r="L39" s="63">
        <f>SUM(L40,L47,L48,L49)</f>
        <v>6732736.16</v>
      </c>
    </row>
    <row r="40" spans="1:12" ht="12.75">
      <c r="A40" s="96">
        <v>35</v>
      </c>
      <c r="B40" s="95" t="s">
        <v>82</v>
      </c>
      <c r="C40" s="110">
        <f>SUM(C41,C44)</f>
        <v>17868</v>
      </c>
      <c r="D40" s="110">
        <f>SUM(D41,D44)</f>
        <v>21163823.77</v>
      </c>
      <c r="E40" s="110">
        <f aca="true" t="shared" si="4" ref="E40:L40">SUM(E41,E44)</f>
        <v>10690</v>
      </c>
      <c r="F40" s="110">
        <f t="shared" si="4"/>
        <v>20962809</v>
      </c>
      <c r="G40" s="110">
        <f t="shared" si="4"/>
        <v>224</v>
      </c>
      <c r="H40" s="110">
        <f t="shared" si="4"/>
        <v>709777</v>
      </c>
      <c r="I40" s="110">
        <f t="shared" si="4"/>
        <v>9</v>
      </c>
      <c r="J40" s="110">
        <f t="shared" si="4"/>
        <v>43048.2</v>
      </c>
      <c r="K40" s="110">
        <f t="shared" si="4"/>
        <v>6702</v>
      </c>
      <c r="L40" s="110">
        <f t="shared" si="4"/>
        <v>6721571.66</v>
      </c>
    </row>
    <row r="41" spans="1:12" ht="12.75">
      <c r="A41" s="96">
        <v>36</v>
      </c>
      <c r="B41" s="95" t="s">
        <v>83</v>
      </c>
      <c r="C41" s="110">
        <v>299</v>
      </c>
      <c r="D41" s="110">
        <v>385985.77</v>
      </c>
      <c r="E41" s="110">
        <v>104</v>
      </c>
      <c r="F41" s="110">
        <v>184971</v>
      </c>
      <c r="G41" s="110">
        <v>5</v>
      </c>
      <c r="H41" s="110">
        <v>12102</v>
      </c>
      <c r="I41" s="110">
        <v>2</v>
      </c>
      <c r="J41" s="110">
        <v>11502.4</v>
      </c>
      <c r="K41" s="110">
        <v>186</v>
      </c>
      <c r="L41" s="110">
        <v>234337.66</v>
      </c>
    </row>
    <row r="42" spans="1:12" ht="12.75">
      <c r="A42" s="96">
        <v>37</v>
      </c>
      <c r="B42" s="98" t="s">
        <v>84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</row>
    <row r="43" spans="1:12" ht="12.75">
      <c r="A43" s="96">
        <v>38</v>
      </c>
      <c r="B43" s="98" t="s">
        <v>73</v>
      </c>
      <c r="C43" s="110">
        <v>299</v>
      </c>
      <c r="D43" s="110">
        <v>385985.77</v>
      </c>
      <c r="E43" s="110">
        <v>104</v>
      </c>
      <c r="F43" s="110">
        <v>184971</v>
      </c>
      <c r="G43" s="110">
        <v>5</v>
      </c>
      <c r="H43" s="110">
        <v>12102</v>
      </c>
      <c r="I43" s="110">
        <v>2</v>
      </c>
      <c r="J43" s="110">
        <v>11502.4</v>
      </c>
      <c r="K43" s="110">
        <v>186</v>
      </c>
      <c r="L43" s="110">
        <v>234337.66</v>
      </c>
    </row>
    <row r="44" spans="1:12" ht="12.75">
      <c r="A44" s="96">
        <v>39</v>
      </c>
      <c r="B44" s="95" t="s">
        <v>85</v>
      </c>
      <c r="C44" s="110">
        <v>17569</v>
      </c>
      <c r="D44" s="110">
        <v>20777838</v>
      </c>
      <c r="E44" s="110">
        <v>10586</v>
      </c>
      <c r="F44" s="110">
        <v>20777838</v>
      </c>
      <c r="G44" s="110">
        <v>219</v>
      </c>
      <c r="H44" s="110">
        <v>697675</v>
      </c>
      <c r="I44" s="110">
        <v>7</v>
      </c>
      <c r="J44" s="110">
        <v>31545.8</v>
      </c>
      <c r="K44" s="110">
        <v>6516</v>
      </c>
      <c r="L44" s="110">
        <v>6487234</v>
      </c>
    </row>
    <row r="45" spans="1:12" ht="12.75">
      <c r="A45" s="96">
        <v>40</v>
      </c>
      <c r="B45" s="98" t="s">
        <v>86</v>
      </c>
      <c r="C45" s="110">
        <v>1937</v>
      </c>
      <c r="D45" s="110">
        <v>11728215</v>
      </c>
      <c r="E45" s="110">
        <v>1777</v>
      </c>
      <c r="F45" s="110">
        <v>11728215</v>
      </c>
      <c r="G45" s="110">
        <v>108</v>
      </c>
      <c r="H45" s="110">
        <v>543011</v>
      </c>
      <c r="I45" s="110">
        <v>3</v>
      </c>
      <c r="J45" s="110">
        <v>27745</v>
      </c>
      <c r="K45" s="110">
        <v>14</v>
      </c>
      <c r="L45" s="110">
        <v>34734</v>
      </c>
    </row>
    <row r="46" spans="1:12" ht="12.75">
      <c r="A46" s="96">
        <v>41</v>
      </c>
      <c r="B46" s="98" t="s">
        <v>76</v>
      </c>
      <c r="C46" s="110">
        <v>15632</v>
      </c>
      <c r="D46" s="110">
        <v>9049623</v>
      </c>
      <c r="E46" s="110">
        <v>8809</v>
      </c>
      <c r="F46" s="110">
        <v>9049623</v>
      </c>
      <c r="G46" s="110">
        <v>111</v>
      </c>
      <c r="H46" s="110">
        <v>154664</v>
      </c>
      <c r="I46" s="110">
        <v>4</v>
      </c>
      <c r="J46" s="110">
        <v>3800.8</v>
      </c>
      <c r="K46" s="110">
        <v>6502</v>
      </c>
      <c r="L46" s="110">
        <v>6452500</v>
      </c>
    </row>
    <row r="47" spans="1:12" ht="25.5">
      <c r="A47" s="96">
        <v>42</v>
      </c>
      <c r="B47" s="95" t="s">
        <v>87</v>
      </c>
      <c r="C47" s="110">
        <v>19</v>
      </c>
      <c r="D47" s="110">
        <v>185041</v>
      </c>
      <c r="E47" s="110">
        <v>18</v>
      </c>
      <c r="F47" s="110">
        <v>179071</v>
      </c>
      <c r="G47" s="110">
        <v>0</v>
      </c>
      <c r="H47" s="110">
        <v>0</v>
      </c>
      <c r="I47" s="110">
        <v>0</v>
      </c>
      <c r="J47" s="110">
        <v>0</v>
      </c>
      <c r="K47" s="110">
        <v>1</v>
      </c>
      <c r="L47" s="110">
        <v>1488.6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148</v>
      </c>
      <c r="D49" s="110">
        <v>109412.1</v>
      </c>
      <c r="E49" s="110">
        <v>134</v>
      </c>
      <c r="F49" s="110">
        <v>99358.2</v>
      </c>
      <c r="G49" s="110">
        <v>1</v>
      </c>
      <c r="H49" s="110">
        <v>744.3</v>
      </c>
      <c r="I49" s="110">
        <v>0</v>
      </c>
      <c r="J49" s="110">
        <v>0</v>
      </c>
      <c r="K49" s="110">
        <v>13</v>
      </c>
      <c r="L49" s="110">
        <v>9675.9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74</v>
      </c>
      <c r="D50" s="63">
        <f t="shared" si="5"/>
        <v>7874.6900000000005</v>
      </c>
      <c r="E50" s="63">
        <f t="shared" si="5"/>
        <v>74</v>
      </c>
      <c r="F50" s="63">
        <f t="shared" si="5"/>
        <v>7015.290000000001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68</v>
      </c>
      <c r="D51" s="110">
        <v>6758.24</v>
      </c>
      <c r="E51" s="110">
        <v>68</v>
      </c>
      <c r="F51" s="110">
        <v>6537.55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5</v>
      </c>
      <c r="D52" s="110">
        <v>1042.02</v>
      </c>
      <c r="E52" s="110">
        <v>5</v>
      </c>
      <c r="F52" s="110">
        <v>403.31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1</v>
      </c>
      <c r="D53" s="110">
        <v>74.43</v>
      </c>
      <c r="E53" s="110">
        <v>1</v>
      </c>
      <c r="F53" s="110">
        <v>74.43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18109</v>
      </c>
      <c r="D56" s="63">
        <f t="shared" si="6"/>
        <v>21466151.560000002</v>
      </c>
      <c r="E56" s="63">
        <f t="shared" si="6"/>
        <v>10916</v>
      </c>
      <c r="F56" s="63">
        <f t="shared" si="6"/>
        <v>21248253.49</v>
      </c>
      <c r="G56" s="63">
        <f t="shared" si="6"/>
        <v>225</v>
      </c>
      <c r="H56" s="63">
        <f t="shared" si="6"/>
        <v>710521.3</v>
      </c>
      <c r="I56" s="63">
        <f t="shared" si="6"/>
        <v>9</v>
      </c>
      <c r="J56" s="63">
        <f t="shared" si="6"/>
        <v>43048.2</v>
      </c>
      <c r="K56" s="63">
        <f t="shared" si="6"/>
        <v>6716</v>
      </c>
      <c r="L56" s="63">
        <f t="shared" si="6"/>
        <v>6732736.16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&amp;L33646412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6" t="s">
        <v>17</v>
      </c>
      <c r="C3" s="167"/>
      <c r="D3" s="168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2" t="s">
        <v>4</v>
      </c>
      <c r="C4" s="173"/>
      <c r="D4" s="174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9" t="s">
        <v>58</v>
      </c>
      <c r="C5" s="170"/>
      <c r="D5" s="171"/>
      <c r="E5" s="108"/>
      <c r="F5" s="108">
        <f>SUM(F6:F30)</f>
        <v>6690</v>
      </c>
      <c r="G5" s="108">
        <f>SUM(G6:G30)</f>
        <v>6687542.710000001</v>
      </c>
    </row>
    <row r="6" spans="1:7" s="109" customFormat="1" ht="12.75" customHeight="1">
      <c r="A6" s="107">
        <v>2</v>
      </c>
      <c r="B6" s="162" t="s">
        <v>119</v>
      </c>
      <c r="C6" s="163"/>
      <c r="D6" s="164"/>
      <c r="E6" s="115">
        <v>1</v>
      </c>
      <c r="F6" s="111">
        <v>386</v>
      </c>
      <c r="G6" s="111">
        <v>394971.96</v>
      </c>
    </row>
    <row r="7" spans="1:7" s="109" customFormat="1" ht="26.25" customHeight="1">
      <c r="A7" s="107">
        <v>3</v>
      </c>
      <c r="B7" s="162" t="s">
        <v>59</v>
      </c>
      <c r="C7" s="163"/>
      <c r="D7" s="164"/>
      <c r="E7" s="115">
        <v>2</v>
      </c>
      <c r="F7" s="111">
        <v>1</v>
      </c>
      <c r="G7" s="111">
        <v>992.4</v>
      </c>
    </row>
    <row r="8" spans="1:7" s="109" customFormat="1" ht="39" customHeight="1">
      <c r="A8" s="107">
        <v>4</v>
      </c>
      <c r="B8" s="162" t="s">
        <v>94</v>
      </c>
      <c r="C8" s="163"/>
      <c r="D8" s="164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2" t="s">
        <v>60</v>
      </c>
      <c r="C9" s="163"/>
      <c r="D9" s="164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2" t="s">
        <v>61</v>
      </c>
      <c r="C10" s="163"/>
      <c r="D10" s="164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2" t="s">
        <v>62</v>
      </c>
      <c r="C11" s="163"/>
      <c r="D11" s="164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2" t="s">
        <v>63</v>
      </c>
      <c r="C12" s="163"/>
      <c r="D12" s="164"/>
      <c r="E12" s="115">
        <v>7</v>
      </c>
      <c r="F12" s="111">
        <v>110</v>
      </c>
      <c r="G12" s="111">
        <v>109164</v>
      </c>
    </row>
    <row r="13" spans="1:7" s="109" customFormat="1" ht="26.25" customHeight="1">
      <c r="A13" s="107">
        <v>9</v>
      </c>
      <c r="B13" s="162" t="s">
        <v>118</v>
      </c>
      <c r="C13" s="163"/>
      <c r="D13" s="164"/>
      <c r="E13" s="115">
        <v>8</v>
      </c>
      <c r="F13" s="111">
        <v>96</v>
      </c>
      <c r="G13" s="111">
        <v>96510.9</v>
      </c>
    </row>
    <row r="14" spans="1:7" s="109" customFormat="1" ht="12.75" customHeight="1">
      <c r="A14" s="107">
        <v>10</v>
      </c>
      <c r="B14" s="162" t="s">
        <v>95</v>
      </c>
      <c r="C14" s="163"/>
      <c r="D14" s="164"/>
      <c r="E14" s="115">
        <v>9</v>
      </c>
      <c r="F14" s="111">
        <v>3088</v>
      </c>
      <c r="G14" s="111">
        <v>3067768.93</v>
      </c>
    </row>
    <row r="15" spans="1:7" s="109" customFormat="1" ht="12.75" customHeight="1">
      <c r="A15" s="107">
        <v>11</v>
      </c>
      <c r="B15" s="162" t="s">
        <v>64</v>
      </c>
      <c r="C15" s="163"/>
      <c r="D15" s="164"/>
      <c r="E15" s="115">
        <v>10</v>
      </c>
      <c r="F15" s="111">
        <v>100</v>
      </c>
      <c r="G15" s="111">
        <v>99240</v>
      </c>
    </row>
    <row r="16" spans="1:7" s="109" customFormat="1" ht="12.75">
      <c r="A16" s="107">
        <v>12</v>
      </c>
      <c r="B16" s="162" t="s">
        <v>65</v>
      </c>
      <c r="C16" s="163"/>
      <c r="D16" s="164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2" t="s">
        <v>66</v>
      </c>
      <c r="C17" s="163"/>
      <c r="D17" s="164"/>
      <c r="E17" s="115">
        <v>12</v>
      </c>
      <c r="F17" s="111">
        <v>78</v>
      </c>
      <c r="G17" s="111">
        <v>77329.96</v>
      </c>
    </row>
    <row r="18" spans="1:7" s="109" customFormat="1" ht="12.75" customHeight="1">
      <c r="A18" s="107">
        <v>14</v>
      </c>
      <c r="B18" s="162" t="s">
        <v>120</v>
      </c>
      <c r="C18" s="163"/>
      <c r="D18" s="164"/>
      <c r="E18" s="115">
        <v>13</v>
      </c>
      <c r="F18" s="111">
        <v>2790</v>
      </c>
      <c r="G18" s="111">
        <v>2799387.56</v>
      </c>
    </row>
    <row r="19" spans="1:7" s="109" customFormat="1" ht="26.25" customHeight="1">
      <c r="A19" s="107">
        <v>15</v>
      </c>
      <c r="B19" s="162" t="s">
        <v>67</v>
      </c>
      <c r="C19" s="163"/>
      <c r="D19" s="164"/>
      <c r="E19" s="115">
        <v>14</v>
      </c>
      <c r="F19" s="111">
        <v>37</v>
      </c>
      <c r="G19" s="111">
        <v>36718.8</v>
      </c>
    </row>
    <row r="20" spans="1:7" s="109" customFormat="1" ht="52.5" customHeight="1">
      <c r="A20" s="107">
        <v>16</v>
      </c>
      <c r="B20" s="162" t="s">
        <v>68</v>
      </c>
      <c r="C20" s="163"/>
      <c r="D20" s="164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2" t="s">
        <v>91</v>
      </c>
      <c r="C21" s="163"/>
      <c r="D21" s="164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2" t="s">
        <v>121</v>
      </c>
      <c r="C22" s="163"/>
      <c r="D22" s="164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2" t="s">
        <v>92</v>
      </c>
      <c r="C23" s="163"/>
      <c r="D23" s="164"/>
      <c r="E23" s="116">
        <v>17</v>
      </c>
      <c r="F23" s="111">
        <v>3</v>
      </c>
      <c r="G23" s="111">
        <v>2977.2</v>
      </c>
    </row>
    <row r="24" spans="1:7" s="109" customFormat="1" ht="39" customHeight="1">
      <c r="A24" s="107">
        <v>20</v>
      </c>
      <c r="B24" s="162" t="s">
        <v>122</v>
      </c>
      <c r="C24" s="163"/>
      <c r="D24" s="164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2" t="s">
        <v>96</v>
      </c>
      <c r="C25" s="163"/>
      <c r="D25" s="164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2" t="s">
        <v>123</v>
      </c>
      <c r="C26" s="163"/>
      <c r="D26" s="164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5" t="s">
        <v>114</v>
      </c>
      <c r="C27" s="165"/>
      <c r="D27" s="165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5" t="s">
        <v>115</v>
      </c>
      <c r="C28" s="165"/>
      <c r="D28" s="165"/>
      <c r="E28" s="118">
        <v>25</v>
      </c>
      <c r="F28" s="110">
        <v>1</v>
      </c>
      <c r="G28" s="110">
        <v>2481</v>
      </c>
    </row>
    <row r="29" spans="1:7" s="119" customFormat="1" ht="26.25" customHeight="1">
      <c r="A29" s="117">
        <v>25</v>
      </c>
      <c r="B29" s="165" t="s">
        <v>116</v>
      </c>
      <c r="C29" s="165"/>
      <c r="D29" s="165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5" t="s">
        <v>117</v>
      </c>
      <c r="C30" s="165"/>
      <c r="D30" s="165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61" t="s">
        <v>131</v>
      </c>
      <c r="D37" s="161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61" t="s">
        <v>132</v>
      </c>
      <c r="D38" s="161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61" t="s">
        <v>133</v>
      </c>
      <c r="D39" s="161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B16:D16"/>
    <mergeCell ref="B29:D29"/>
    <mergeCell ref="B30:D30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C37:D37"/>
    <mergeCell ref="C38:D38"/>
    <mergeCell ref="B26:D26"/>
    <mergeCell ref="B27:D27"/>
    <mergeCell ref="B28:D28"/>
    <mergeCell ref="B17:D17"/>
    <mergeCell ref="B18:D18"/>
    <mergeCell ref="B19:D19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&amp;L33646412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2022-11-24T11:52:26Z</cp:lastPrinted>
  <dcterms:created xsi:type="dcterms:W3CDTF">1996-10-08T23:32:33Z</dcterms:created>
  <dcterms:modified xsi:type="dcterms:W3CDTF">2023-02-17T12:22:51Z</dcterms:modified>
  <cp:category/>
  <cp:version/>
  <cp:contentType/>
  <cp:contentStatus/>
</cp:coreProperties>
</file>